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OneDrive\デスクトップ\サイト用フォルダ （連盟PC更新20200526入れ替え済）\renmeikaranoannai\"/>
    </mc:Choice>
  </mc:AlternateContent>
  <bookViews>
    <workbookView xWindow="0" yWindow="0" windowWidth="20490" windowHeight="7650" activeTab="1"/>
  </bookViews>
  <sheets>
    <sheet name="市民中学(男D)" sheetId="1" r:id="rId1"/>
    <sheet name="市民中学(女D)" sheetId="2" r:id="rId2"/>
  </sheets>
  <externalReferences>
    <externalReference r:id="rId3"/>
  </externalReferences>
  <definedNames>
    <definedName name="_xlnm.Print_Area" localSheetId="1">'市民中学(女D)'!$A$1:$J$29</definedName>
    <definedName name="_xlnm.Print_Area" localSheetId="0">'市民中学(男D)'!$A$1:$J$29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A26" i="2" s="1"/>
  <c r="H3" i="2"/>
  <c r="C4" i="2"/>
  <c r="G4" i="2"/>
  <c r="M11" i="2"/>
  <c r="O11" i="2"/>
  <c r="R11" i="2"/>
  <c r="M12" i="2"/>
  <c r="O12" i="2"/>
  <c r="R12" i="2"/>
  <c r="M13" i="2"/>
  <c r="O13" i="2"/>
  <c r="R13" i="2"/>
  <c r="M14" i="2"/>
  <c r="O14" i="2"/>
  <c r="R14" i="2"/>
  <c r="M15" i="2"/>
  <c r="O15" i="2"/>
  <c r="R15" i="2"/>
  <c r="M16" i="2"/>
  <c r="O16" i="2"/>
  <c r="R16" i="2"/>
  <c r="M17" i="2"/>
  <c r="O17" i="2"/>
  <c r="R17" i="2"/>
  <c r="M18" i="2"/>
  <c r="O18" i="2"/>
  <c r="R18" i="2"/>
  <c r="I22" i="2"/>
  <c r="A24" i="2"/>
  <c r="C29" i="2"/>
  <c r="D29" i="2" s="1"/>
  <c r="A22" i="2" s="1"/>
  <c r="C3" i="1"/>
  <c r="H3" i="1"/>
  <c r="C4" i="1"/>
  <c r="G4" i="1"/>
  <c r="M11" i="1"/>
  <c r="O11" i="1"/>
  <c r="R11" i="1"/>
  <c r="M12" i="1"/>
  <c r="O12" i="1"/>
  <c r="R12" i="1"/>
  <c r="M13" i="1"/>
  <c r="O13" i="1"/>
  <c r="R13" i="1"/>
  <c r="M14" i="1"/>
  <c r="O14" i="1"/>
  <c r="R14" i="1"/>
  <c r="M15" i="1"/>
  <c r="O15" i="1"/>
  <c r="R15" i="1"/>
  <c r="M16" i="1"/>
  <c r="O16" i="1"/>
  <c r="R16" i="1"/>
  <c r="M17" i="1"/>
  <c r="O17" i="1"/>
  <c r="R17" i="1"/>
  <c r="M18" i="1"/>
  <c r="O18" i="1"/>
  <c r="R18" i="1"/>
  <c r="I22" i="1"/>
  <c r="A24" i="1"/>
  <c r="A26" i="1"/>
  <c r="C29" i="1"/>
  <c r="D29" i="1" s="1"/>
  <c r="A22" i="1" s="1"/>
  <c r="S12" i="2"/>
  <c r="P14" i="2"/>
  <c r="S16" i="2"/>
  <c r="P18" i="2"/>
  <c r="P12" i="2"/>
  <c r="S14" i="2"/>
  <c r="P17" i="2"/>
  <c r="P11" i="2"/>
  <c r="S13" i="2"/>
  <c r="P15" i="2"/>
  <c r="S17" i="2"/>
  <c r="P16" i="2"/>
  <c r="S18" i="2"/>
  <c r="S11" i="2"/>
  <c r="P13" i="2"/>
  <c r="S15" i="2"/>
  <c r="S11" i="1"/>
  <c r="P13" i="1"/>
  <c r="S15" i="1"/>
  <c r="P17" i="1"/>
  <c r="S18" i="1"/>
  <c r="S12" i="1"/>
  <c r="P14" i="1"/>
  <c r="S16" i="1"/>
  <c r="P18" i="1"/>
  <c r="S14" i="1"/>
  <c r="P16" i="1"/>
  <c r="P11" i="1"/>
  <c r="S13" i="1"/>
  <c r="P15" i="1"/>
  <c r="S17" i="1"/>
  <c r="P12" i="1"/>
</calcChain>
</file>

<file path=xl/sharedStrings.xml><?xml version="1.0" encoding="utf-8"?>
<sst xmlns="http://schemas.openxmlformats.org/spreadsheetml/2006/main" count="64" uniqueCount="30">
  <si>
    <t>茨木市バドミントン連盟</t>
  </si>
  <si>
    <r>
      <rPr>
        <sz val="18"/>
        <rFont val="ＭＳ ゴシック"/>
        <family val="3"/>
        <charset val="128"/>
      </rPr>
      <t>領</t>
    </r>
    <r>
      <rPr>
        <sz val="18"/>
        <rFont val="Arial"/>
        <family val="2"/>
      </rPr>
      <t xml:space="preserve">  </t>
    </r>
    <r>
      <rPr>
        <sz val="18"/>
        <rFont val="ＭＳ ゴシック"/>
        <family val="3"/>
        <charset val="128"/>
      </rPr>
      <t>収</t>
    </r>
    <r>
      <rPr>
        <sz val="18"/>
        <rFont val="Arial"/>
        <family val="2"/>
      </rPr>
      <t xml:space="preserve">  </t>
    </r>
    <r>
      <rPr>
        <sz val="18"/>
        <rFont val="ＭＳ ゴシック"/>
        <family val="3"/>
        <charset val="128"/>
      </rPr>
      <t>書</t>
    </r>
    <phoneticPr fontId="2" type="halfwidthKatakana"/>
  </si>
  <si>
    <t>８</t>
  </si>
  <si>
    <t>４</t>
  </si>
  <si>
    <t>７</t>
  </si>
  <si>
    <t>３</t>
  </si>
  <si>
    <t>６</t>
  </si>
  <si>
    <t>２</t>
  </si>
  <si>
    <t>５</t>
  </si>
  <si>
    <t>１</t>
  </si>
  <si>
    <t>ｾｲ▮ﾒｲ</t>
    <phoneticPr fontId="2" type="halfwidthKatakana"/>
  </si>
  <si>
    <t>ｾｲ▮ﾒｲ</t>
    <phoneticPr fontId="2" type="halfwidthKatakana"/>
  </si>
  <si>
    <t>姓■名</t>
    <rPh sb="0" eb="1">
      <t>ｾｲ</t>
    </rPh>
    <rPh sb="2" eb="3">
      <t>ﾒｲ</t>
    </rPh>
    <phoneticPr fontId="2" type="halfwidthKatakana"/>
  </si>
  <si>
    <t>姓名・姓名</t>
    <rPh sb="0" eb="2">
      <t>ｾｲﾒｲ</t>
    </rPh>
    <rPh sb="3" eb="5">
      <t>ｾｲﾒｲ</t>
    </rPh>
    <phoneticPr fontId="2" type="halfwidthKatakana"/>
  </si>
  <si>
    <r>
      <rPr>
        <sz val="9"/>
        <rFont val="DejaVu Sans"/>
        <family val="2"/>
      </rPr>
      <t xml:space="preserve">フ　リ　ガ　ナ
</t>
    </r>
    <r>
      <rPr>
        <sz val="11"/>
        <rFont val="DejaVu Sans"/>
        <family val="2"/>
      </rPr>
      <t>氏        名</t>
    </r>
  </si>
  <si>
    <t>学  年</t>
  </si>
  <si>
    <t>参加
種目</t>
  </si>
  <si>
    <t>№</t>
  </si>
  <si>
    <t>これより下は入力しないでください！</t>
    <rPh sb="4" eb="5">
      <t>シタ</t>
    </rPh>
    <rPh sb="6" eb="8">
      <t>ニュウリョク</t>
    </rPh>
    <phoneticPr fontId="2" alignment="distributed"/>
  </si>
  <si>
    <r>
      <rPr>
        <sz val="14"/>
        <rFont val="ＭＳ Ｐゴシック"/>
        <family val="3"/>
        <charset val="128"/>
      </rPr>
      <t>①</t>
    </r>
    <r>
      <rPr>
        <sz val="14"/>
        <rFont val="DejaVu Sans"/>
        <family val="2"/>
      </rPr>
      <t xml:space="preserve"> </t>
    </r>
    <r>
      <rPr>
        <sz val="14"/>
        <rFont val="ＭＳ Ｐゴシック"/>
        <family val="3"/>
        <charset val="128"/>
      </rPr>
      <t>男子</t>
    </r>
    <r>
      <rPr>
        <sz val="14"/>
        <color indexed="9"/>
        <rFont val="ＭＳ Ｐゴシック"/>
        <family val="3"/>
        <charset val="128"/>
      </rPr>
      <t>、②</t>
    </r>
    <r>
      <rPr>
        <sz val="14"/>
        <color indexed="9"/>
        <rFont val="DejaVu Sans"/>
        <family val="2"/>
      </rPr>
      <t xml:space="preserve"> </t>
    </r>
    <r>
      <rPr>
        <sz val="14"/>
        <color indexed="9"/>
        <rFont val="ＭＳ Ｐゴシック"/>
        <family val="3"/>
        <charset val="128"/>
      </rPr>
      <t>女子</t>
    </r>
    <phoneticPr fontId="2"/>
  </si>
  <si>
    <t>ダブルス</t>
  </si>
  <si>
    <t>℡</t>
  </si>
  <si>
    <t>連絡先</t>
  </si>
  <si>
    <t>フリガナ
代表者名</t>
  </si>
  <si>
    <t>学校名</t>
  </si>
  <si>
    <r>
      <rPr>
        <sz val="11"/>
        <rFont val="ＭＳ 明朝"/>
        <family val="1"/>
        <charset val="128"/>
      </rPr>
      <t xml:space="preserve">(      </t>
    </r>
    <r>
      <rPr>
        <sz val="11"/>
        <rFont val="DejaVu Sans"/>
        <family val="2"/>
      </rPr>
      <t>枚目／      枚中</t>
    </r>
    <r>
      <rPr>
        <sz val="11"/>
        <rFont val="ＭＳ 明朝"/>
        <family val="1"/>
        <charset val="128"/>
      </rPr>
      <t>)</t>
    </r>
  </si>
  <si>
    <r>
      <rPr>
        <sz val="16"/>
        <rFont val="ＭＳ ゴシック"/>
        <family val="3"/>
        <charset val="128"/>
      </rPr>
      <t>第５２回</t>
    </r>
    <r>
      <rPr>
        <sz val="16"/>
        <rFont val="DejaVu Sans"/>
        <family val="2"/>
      </rPr>
      <t xml:space="preserve"> </t>
    </r>
    <r>
      <rPr>
        <sz val="16"/>
        <rFont val="ＭＳ ゴシック"/>
        <family val="3"/>
        <charset val="128"/>
      </rPr>
      <t>少年（中学生の部）バドミントン大会ダブルス申込書</t>
    </r>
    <phoneticPr fontId="2" type="halfwidthKatakana"/>
  </si>
  <si>
    <t>領  収  書</t>
  </si>
  <si>
    <r>
      <rPr>
        <sz val="14"/>
        <color indexed="9"/>
        <rFont val="ＭＳ Ｐゴシック"/>
        <family val="3"/>
        <charset val="128"/>
      </rPr>
      <t>①</t>
    </r>
    <r>
      <rPr>
        <sz val="14"/>
        <color indexed="9"/>
        <rFont val="DejaVu Sans"/>
        <family val="2"/>
      </rPr>
      <t xml:space="preserve"> </t>
    </r>
    <r>
      <rPr>
        <sz val="14"/>
        <color indexed="9"/>
        <rFont val="ＭＳ Ｐゴシック"/>
        <family val="3"/>
        <charset val="128"/>
      </rPr>
      <t>男子、</t>
    </r>
    <r>
      <rPr>
        <sz val="14"/>
        <rFont val="ＭＳ Ｐゴシック"/>
        <family val="3"/>
        <charset val="128"/>
      </rPr>
      <t>②</t>
    </r>
    <r>
      <rPr>
        <sz val="14"/>
        <rFont val="DejaVu Sans"/>
        <family val="2"/>
      </rPr>
      <t xml:space="preserve"> </t>
    </r>
    <r>
      <rPr>
        <sz val="14"/>
        <rFont val="ＭＳ Ｐゴシック"/>
        <family val="3"/>
        <charset val="128"/>
      </rPr>
      <t>女子</t>
    </r>
    <phoneticPr fontId="2"/>
  </si>
  <si>
    <r>
      <rPr>
        <sz val="16"/>
        <rFont val="ＭＳ ゴシック"/>
        <family val="3"/>
        <charset val="128"/>
      </rPr>
      <t>第５２回</t>
    </r>
    <r>
      <rPr>
        <sz val="16"/>
        <rFont val="Arial"/>
        <family val="2"/>
      </rPr>
      <t xml:space="preserve"> </t>
    </r>
    <r>
      <rPr>
        <sz val="16"/>
        <rFont val="ＭＳ ゴシック"/>
        <family val="3"/>
        <charset val="128"/>
      </rPr>
      <t>少年（中学生の部）バドミントン大会ダブルス申込書</t>
    </r>
    <phoneticPr fontId="2" type="halfwidthKatak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</si>
</sst>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ggge&quot;年&quot;m&quot;月&quot;d&quot;日&quot;;@"/>
    <numFmt numFmtId="177" formatCode="m/d/yyyy"/>
    <numFmt numFmtId="178" formatCode="#,##0&quot; 年&quot;"/>
  </numFmts>
  <fonts count="2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0"/>
      <name val="ＭＳ 明朝"/>
      <family val="1"/>
      <charset val="128"/>
    </font>
    <font>
      <sz val="12"/>
      <name val="DejaVu Sans"/>
      <family val="2"/>
    </font>
    <font>
      <u/>
      <sz val="14"/>
      <name val="DejaVu Sans"/>
      <family val="2"/>
    </font>
    <font>
      <sz val="12"/>
      <name val="ＭＳ 明朝"/>
      <family val="1"/>
      <charset val="128"/>
    </font>
    <font>
      <u/>
      <sz val="16"/>
      <name val="ＭＳ 明朝"/>
      <family val="1"/>
      <charset val="128"/>
    </font>
    <font>
      <sz val="18"/>
      <name val="DejaVu Sans"/>
      <family val="2"/>
    </font>
    <font>
      <sz val="18"/>
      <name val="ＭＳ ゴシック"/>
      <family val="3"/>
      <charset val="128"/>
    </font>
    <font>
      <sz val="18"/>
      <name val="Arial"/>
      <family val="2"/>
    </font>
    <font>
      <sz val="11"/>
      <name val="DejaVu Sans"/>
      <family val="2"/>
    </font>
    <font>
      <b/>
      <sz val="14"/>
      <color rgb="FFFF0000"/>
      <name val="ＭＳ 明朝"/>
      <family val="1"/>
      <charset val="128"/>
    </font>
    <font>
      <sz val="9"/>
      <name val="DejaVu Sans"/>
      <family val="2"/>
    </font>
    <font>
      <b/>
      <sz val="26"/>
      <color rgb="FFFF0000"/>
      <name val="ＭＳ 明朝"/>
      <family val="1"/>
      <charset val="128"/>
    </font>
    <font>
      <sz val="14"/>
      <name val="DejaVu Sans"/>
      <family val="2"/>
    </font>
    <font>
      <sz val="14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4"/>
      <color indexed="9"/>
      <name val="DejaVu Sans"/>
      <family val="2"/>
    </font>
    <font>
      <b/>
      <u/>
      <sz val="14"/>
      <name val="DejaVu Sans"/>
      <family val="2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6"/>
      <name val="DejaVu Sans"/>
      <family val="2"/>
    </font>
    <font>
      <sz val="16"/>
      <name val="ＭＳ ゴシック"/>
      <family val="3"/>
      <charset val="128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Dashed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178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/>
    </xf>
    <xf numFmtId="0" fontId="1" fillId="0" borderId="0" xfId="0" applyFont="1" applyBorder="1" applyAlignment="1">
      <alignment vertical="distributed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9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/>
    <xf numFmtId="0" fontId="20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distributed" vertical="center"/>
    </xf>
    <xf numFmtId="0" fontId="4" fillId="0" borderId="18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distributed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1" fillId="0" borderId="22" xfId="0" applyFont="1" applyBorder="1" applyAlignment="1">
      <alignment horizontal="distributed" vertical="center" wrapText="1"/>
    </xf>
    <xf numFmtId="0" fontId="11" fillId="0" borderId="12" xfId="0" applyFont="1" applyBorder="1" applyAlignment="1">
      <alignment horizontal="distributed" vertical="center" wrapText="1"/>
    </xf>
    <xf numFmtId="0" fontId="20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distributed"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top" wrapText="1"/>
    </xf>
    <xf numFmtId="0" fontId="22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190500</xdr:rowOff>
    </xdr:from>
    <xdr:to>
      <xdr:col>6</xdr:col>
      <xdr:colOff>155413</xdr:colOff>
      <xdr:row>19</xdr:row>
      <xdr:rowOff>142875</xdr:rowOff>
    </xdr:to>
    <xdr:sp macro="" textlink="" fLocksText="0">
      <xdr:nvSpPr>
        <xdr:cNvPr id="2" name="CustomShape 1"/>
        <xdr:cNvSpPr>
          <a:spLocks noChangeArrowheads="1"/>
        </xdr:cNvSpPr>
      </xdr:nvSpPr>
      <xdr:spPr bwMode="auto">
        <a:xfrm>
          <a:off x="2705100" y="3943350"/>
          <a:ext cx="1507963" cy="323850"/>
        </a:xfrm>
        <a:custGeom>
          <a:avLst/>
          <a:gdLst>
            <a:gd name="G0" fmla="+- 3476 0 0"/>
            <a:gd name="G1" fmla="+- 910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noFill/>
        </a:ln>
        <a:effectLst/>
      </xdr:spPr>
      <xdr:txBody>
        <a:bodyPr vertOverflow="clip" wrap="square" lIns="27360" tIns="18000" rIns="27360" bIns="18000" anchor="ctr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DejaVu Sans"/>
            </a:rPr>
            <a:t>切り取り線</a:t>
          </a:r>
        </a:p>
      </xdr:txBody>
    </xdr:sp>
    <xdr:clientData/>
  </xdr:twoCellAnchor>
  <xdr:twoCellAnchor>
    <xdr:from>
      <xdr:col>3</xdr:col>
      <xdr:colOff>217805</xdr:colOff>
      <xdr:row>9</xdr:row>
      <xdr:rowOff>295275</xdr:rowOff>
    </xdr:from>
    <xdr:to>
      <xdr:col>3</xdr:col>
      <xdr:colOff>601976</xdr:colOff>
      <xdr:row>10</xdr:row>
      <xdr:rowOff>66675</xdr:rowOff>
    </xdr:to>
    <xdr:sp macro="" textlink="">
      <xdr:nvSpPr>
        <xdr:cNvPr id="3" name="テキスト ボックス 2"/>
        <xdr:cNvSpPr txBox="1"/>
      </xdr:nvSpPr>
      <xdr:spPr>
        <a:xfrm>
          <a:off x="2246630" y="1714500"/>
          <a:ext cx="384171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/>
            <a:t>姓</a:t>
          </a:r>
        </a:p>
      </xdr:txBody>
    </xdr:sp>
    <xdr:clientData/>
  </xdr:twoCellAnchor>
  <xdr:twoCellAnchor>
    <xdr:from>
      <xdr:col>4</xdr:col>
      <xdr:colOff>189230</xdr:colOff>
      <xdr:row>9</xdr:row>
      <xdr:rowOff>295275</xdr:rowOff>
    </xdr:from>
    <xdr:to>
      <xdr:col>4</xdr:col>
      <xdr:colOff>586264</xdr:colOff>
      <xdr:row>10</xdr:row>
      <xdr:rowOff>66675</xdr:rowOff>
    </xdr:to>
    <xdr:sp macro="" textlink="">
      <xdr:nvSpPr>
        <xdr:cNvPr id="4" name="テキスト ボックス 3"/>
        <xdr:cNvSpPr txBox="1"/>
      </xdr:nvSpPr>
      <xdr:spPr>
        <a:xfrm>
          <a:off x="2894330" y="1714500"/>
          <a:ext cx="397034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/>
            <a:t>名</a:t>
          </a:r>
        </a:p>
      </xdr:txBody>
    </xdr:sp>
    <xdr:clientData/>
  </xdr:twoCellAnchor>
  <xdr:twoCellAnchor>
    <xdr:from>
      <xdr:col>8</xdr:col>
      <xdr:colOff>217805</xdr:colOff>
      <xdr:row>9</xdr:row>
      <xdr:rowOff>295275</xdr:rowOff>
    </xdr:from>
    <xdr:to>
      <xdr:col>8</xdr:col>
      <xdr:colOff>601976</xdr:colOff>
      <xdr:row>10</xdr:row>
      <xdr:rowOff>66675</xdr:rowOff>
    </xdr:to>
    <xdr:sp macro="" textlink="">
      <xdr:nvSpPr>
        <xdr:cNvPr id="5" name="テキスト ボックス 4"/>
        <xdr:cNvSpPr txBox="1"/>
      </xdr:nvSpPr>
      <xdr:spPr>
        <a:xfrm>
          <a:off x="5628005" y="1714500"/>
          <a:ext cx="384171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/>
            <a:t>姓</a:t>
          </a:r>
        </a:p>
      </xdr:txBody>
    </xdr:sp>
    <xdr:clientData/>
  </xdr:twoCellAnchor>
  <xdr:twoCellAnchor>
    <xdr:from>
      <xdr:col>9</xdr:col>
      <xdr:colOff>189230</xdr:colOff>
      <xdr:row>9</xdr:row>
      <xdr:rowOff>295275</xdr:rowOff>
    </xdr:from>
    <xdr:to>
      <xdr:col>9</xdr:col>
      <xdr:colOff>586264</xdr:colOff>
      <xdr:row>10</xdr:row>
      <xdr:rowOff>66675</xdr:rowOff>
    </xdr:to>
    <xdr:sp macro="" textlink="">
      <xdr:nvSpPr>
        <xdr:cNvPr id="6" name="テキスト ボックス 5"/>
        <xdr:cNvSpPr txBox="1"/>
      </xdr:nvSpPr>
      <xdr:spPr>
        <a:xfrm>
          <a:off x="6275705" y="1714500"/>
          <a:ext cx="397034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/>
            <a:t>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190500</xdr:rowOff>
    </xdr:from>
    <xdr:to>
      <xdr:col>5</xdr:col>
      <xdr:colOff>155434</xdr:colOff>
      <xdr:row>19</xdr:row>
      <xdr:rowOff>142875</xdr:rowOff>
    </xdr:to>
    <xdr:sp macro="" textlink="" fLocksText="0">
      <xdr:nvSpPr>
        <xdr:cNvPr id="2" name="CustomShape 1"/>
        <xdr:cNvSpPr>
          <a:spLocks noChangeArrowheads="1"/>
        </xdr:cNvSpPr>
      </xdr:nvSpPr>
      <xdr:spPr bwMode="auto">
        <a:xfrm>
          <a:off x="2705100" y="3943350"/>
          <a:ext cx="831709" cy="323850"/>
        </a:xfrm>
        <a:custGeom>
          <a:avLst/>
          <a:gdLst>
            <a:gd name="G0" fmla="+- 3476 0 0"/>
            <a:gd name="G1" fmla="+- 910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noFill/>
        </a:ln>
        <a:effectLst/>
      </xdr:spPr>
      <xdr:txBody>
        <a:bodyPr vertOverflow="clip" wrap="square" lIns="27360" tIns="18000" rIns="27360" bIns="18000" anchor="ctr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DejaVu Sans"/>
            </a:rPr>
            <a:t>切り取り線</a:t>
          </a:r>
        </a:p>
      </xdr:txBody>
    </xdr:sp>
    <xdr:clientData/>
  </xdr:twoCellAnchor>
  <xdr:twoCellAnchor>
    <xdr:from>
      <xdr:col>3</xdr:col>
      <xdr:colOff>217805</xdr:colOff>
      <xdr:row>9</xdr:row>
      <xdr:rowOff>295275</xdr:rowOff>
    </xdr:from>
    <xdr:to>
      <xdr:col>3</xdr:col>
      <xdr:colOff>601976</xdr:colOff>
      <xdr:row>10</xdr:row>
      <xdr:rowOff>66675</xdr:rowOff>
    </xdr:to>
    <xdr:sp macro="" textlink="">
      <xdr:nvSpPr>
        <xdr:cNvPr id="3" name="テキスト ボックス 2"/>
        <xdr:cNvSpPr txBox="1"/>
      </xdr:nvSpPr>
      <xdr:spPr>
        <a:xfrm>
          <a:off x="2246630" y="1714500"/>
          <a:ext cx="384171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/>
            <a:t>姓</a:t>
          </a:r>
        </a:p>
      </xdr:txBody>
    </xdr:sp>
    <xdr:clientData/>
  </xdr:twoCellAnchor>
  <xdr:twoCellAnchor>
    <xdr:from>
      <xdr:col>4</xdr:col>
      <xdr:colOff>189230</xdr:colOff>
      <xdr:row>9</xdr:row>
      <xdr:rowOff>295275</xdr:rowOff>
    </xdr:from>
    <xdr:to>
      <xdr:col>4</xdr:col>
      <xdr:colOff>586264</xdr:colOff>
      <xdr:row>10</xdr:row>
      <xdr:rowOff>66675</xdr:rowOff>
    </xdr:to>
    <xdr:sp macro="" textlink="">
      <xdr:nvSpPr>
        <xdr:cNvPr id="4" name="テキスト ボックス 3"/>
        <xdr:cNvSpPr txBox="1"/>
      </xdr:nvSpPr>
      <xdr:spPr>
        <a:xfrm>
          <a:off x="2894330" y="1714500"/>
          <a:ext cx="397034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/>
            <a:t>名</a:t>
          </a:r>
        </a:p>
      </xdr:txBody>
    </xdr:sp>
    <xdr:clientData/>
  </xdr:twoCellAnchor>
  <xdr:twoCellAnchor>
    <xdr:from>
      <xdr:col>8</xdr:col>
      <xdr:colOff>217805</xdr:colOff>
      <xdr:row>9</xdr:row>
      <xdr:rowOff>295275</xdr:rowOff>
    </xdr:from>
    <xdr:to>
      <xdr:col>8</xdr:col>
      <xdr:colOff>601976</xdr:colOff>
      <xdr:row>10</xdr:row>
      <xdr:rowOff>66675</xdr:rowOff>
    </xdr:to>
    <xdr:sp macro="" textlink="">
      <xdr:nvSpPr>
        <xdr:cNvPr id="5" name="テキスト ボックス 4"/>
        <xdr:cNvSpPr txBox="1"/>
      </xdr:nvSpPr>
      <xdr:spPr>
        <a:xfrm>
          <a:off x="5628005" y="1714500"/>
          <a:ext cx="384171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/>
            <a:t>姓</a:t>
          </a:r>
        </a:p>
      </xdr:txBody>
    </xdr:sp>
    <xdr:clientData/>
  </xdr:twoCellAnchor>
  <xdr:twoCellAnchor>
    <xdr:from>
      <xdr:col>9</xdr:col>
      <xdr:colOff>189230</xdr:colOff>
      <xdr:row>9</xdr:row>
      <xdr:rowOff>295275</xdr:rowOff>
    </xdr:from>
    <xdr:to>
      <xdr:col>9</xdr:col>
      <xdr:colOff>586264</xdr:colOff>
      <xdr:row>10</xdr:row>
      <xdr:rowOff>66675</xdr:rowOff>
    </xdr:to>
    <xdr:sp macro="" textlink="">
      <xdr:nvSpPr>
        <xdr:cNvPr id="6" name="テキスト ボックス 5"/>
        <xdr:cNvSpPr txBox="1"/>
      </xdr:nvSpPr>
      <xdr:spPr>
        <a:xfrm>
          <a:off x="6275705" y="1714500"/>
          <a:ext cx="397034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/>
            <a:t>名</a:t>
          </a:r>
        </a:p>
      </xdr:txBody>
    </xdr:sp>
    <xdr:clientData/>
  </xdr:twoCellAnchor>
  <xdr:twoCellAnchor>
    <xdr:from>
      <xdr:col>3</xdr:col>
      <xdr:colOff>217805</xdr:colOff>
      <xdr:row>9</xdr:row>
      <xdr:rowOff>295275</xdr:rowOff>
    </xdr:from>
    <xdr:to>
      <xdr:col>3</xdr:col>
      <xdr:colOff>601976</xdr:colOff>
      <xdr:row>10</xdr:row>
      <xdr:rowOff>66675</xdr:rowOff>
    </xdr:to>
    <xdr:sp macro="" textlink="">
      <xdr:nvSpPr>
        <xdr:cNvPr id="7" name="テキスト ボックス 6"/>
        <xdr:cNvSpPr txBox="1"/>
      </xdr:nvSpPr>
      <xdr:spPr>
        <a:xfrm>
          <a:off x="2246630" y="1714500"/>
          <a:ext cx="384171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/>
            <a:t>姓</a:t>
          </a:r>
        </a:p>
      </xdr:txBody>
    </xdr:sp>
    <xdr:clientData/>
  </xdr:twoCellAnchor>
  <xdr:twoCellAnchor>
    <xdr:from>
      <xdr:col>4</xdr:col>
      <xdr:colOff>189230</xdr:colOff>
      <xdr:row>9</xdr:row>
      <xdr:rowOff>295275</xdr:rowOff>
    </xdr:from>
    <xdr:to>
      <xdr:col>4</xdr:col>
      <xdr:colOff>586264</xdr:colOff>
      <xdr:row>10</xdr:row>
      <xdr:rowOff>66675</xdr:rowOff>
    </xdr:to>
    <xdr:sp macro="" textlink="">
      <xdr:nvSpPr>
        <xdr:cNvPr id="8" name="テキスト ボックス 7"/>
        <xdr:cNvSpPr txBox="1"/>
      </xdr:nvSpPr>
      <xdr:spPr>
        <a:xfrm>
          <a:off x="2894330" y="1714500"/>
          <a:ext cx="397034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/>
            <a:t>名</a:t>
          </a:r>
        </a:p>
      </xdr:txBody>
    </xdr:sp>
    <xdr:clientData/>
  </xdr:twoCellAnchor>
  <xdr:twoCellAnchor>
    <xdr:from>
      <xdr:col>8</xdr:col>
      <xdr:colOff>217805</xdr:colOff>
      <xdr:row>9</xdr:row>
      <xdr:rowOff>295275</xdr:rowOff>
    </xdr:from>
    <xdr:to>
      <xdr:col>8</xdr:col>
      <xdr:colOff>601976</xdr:colOff>
      <xdr:row>10</xdr:row>
      <xdr:rowOff>66675</xdr:rowOff>
    </xdr:to>
    <xdr:sp macro="" textlink="">
      <xdr:nvSpPr>
        <xdr:cNvPr id="9" name="テキスト ボックス 8"/>
        <xdr:cNvSpPr txBox="1"/>
      </xdr:nvSpPr>
      <xdr:spPr>
        <a:xfrm>
          <a:off x="5628005" y="1714500"/>
          <a:ext cx="384171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/>
            <a:t>姓</a:t>
          </a:r>
        </a:p>
      </xdr:txBody>
    </xdr:sp>
    <xdr:clientData/>
  </xdr:twoCellAnchor>
  <xdr:twoCellAnchor>
    <xdr:from>
      <xdr:col>9</xdr:col>
      <xdr:colOff>189230</xdr:colOff>
      <xdr:row>9</xdr:row>
      <xdr:rowOff>295275</xdr:rowOff>
    </xdr:from>
    <xdr:to>
      <xdr:col>9</xdr:col>
      <xdr:colOff>586264</xdr:colOff>
      <xdr:row>10</xdr:row>
      <xdr:rowOff>66675</xdr:rowOff>
    </xdr:to>
    <xdr:sp macro="" textlink="">
      <xdr:nvSpPr>
        <xdr:cNvPr id="10" name="テキスト ボックス 9"/>
        <xdr:cNvSpPr txBox="1"/>
      </xdr:nvSpPr>
      <xdr:spPr>
        <a:xfrm>
          <a:off x="6275705" y="1714500"/>
          <a:ext cx="397034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/>
            <a:t>名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mintaikaiChugakuMoushikomishoSg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民中学(男S)"/>
      <sheetName val="市民中学(女S)"/>
    </sheetNames>
    <sheetDataSet>
      <sheetData sheetId="0">
        <row r="3">
          <cell r="C3" t="str">
            <v>中学校</v>
          </cell>
        </row>
        <row r="4">
          <cell r="C4" t="str">
            <v>〒
茨木市</v>
          </cell>
          <cell r="G4" t="str">
            <v>(          )        -</v>
          </cell>
        </row>
        <row r="24">
          <cell r="I24">
            <v>45304</v>
          </cell>
        </row>
        <row r="26">
          <cell r="A26" t="str">
            <v>但し 第52回 市民バドミントン大会(中学生の部)参加料</v>
          </cell>
        </row>
      </sheetData>
      <sheetData sheetId="1">
        <row r="3">
          <cell r="C3" t="str">
            <v>中学校</v>
          </cell>
        </row>
        <row r="4">
          <cell r="C4" t="str">
            <v>〒
茨木市</v>
          </cell>
          <cell r="G4" t="str">
            <v>(          )        -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Q29"/>
  <sheetViews>
    <sheetView topLeftCell="A15" zoomScaleNormal="100" workbookViewId="0">
      <selection activeCell="A24" sqref="A24"/>
    </sheetView>
  </sheetViews>
  <sheetFormatPr defaultColWidth="8.875" defaultRowHeight="13.5"/>
  <cols>
    <col min="1" max="2" width="4.875" style="1" customWidth="1"/>
    <col min="3" max="3" width="13.875" style="1" customWidth="1"/>
    <col min="4" max="5" width="10.125" style="1" customWidth="1"/>
    <col min="6" max="7" width="4.875" style="1" customWidth="1"/>
    <col min="8" max="8" width="13.75" style="1" customWidth="1"/>
    <col min="9" max="10" width="10.125" style="1" customWidth="1"/>
    <col min="11" max="11" width="8.875" style="1"/>
    <col min="12" max="12" width="5" style="1" customWidth="1"/>
    <col min="13" max="13" width="22.5" style="1" customWidth="1"/>
    <col min="14" max="14" width="3" style="2" customWidth="1"/>
    <col min="15" max="16" width="14.375" style="1" customWidth="1"/>
    <col min="17" max="17" width="3" style="2" customWidth="1"/>
    <col min="18" max="19" width="14.375" style="1" customWidth="1"/>
    <col min="20" max="16384" width="8.875" style="1"/>
  </cols>
  <sheetData>
    <row r="1" spans="1:251" ht="30" customHeight="1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  <c r="K1"/>
      <c r="L1"/>
      <c r="M1"/>
      <c r="N1" s="48"/>
      <c r="O1"/>
      <c r="P1"/>
      <c r="Q1" s="48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30" customHeight="1">
      <c r="A2" s="65"/>
      <c r="B2" s="65"/>
      <c r="C2" s="65"/>
      <c r="D2" s="2"/>
      <c r="E2" s="2"/>
      <c r="F2" s="2"/>
      <c r="G2" s="2"/>
      <c r="H2" s="2"/>
      <c r="I2" s="2"/>
      <c r="J2" s="64" t="s">
        <v>25</v>
      </c>
      <c r="K2"/>
      <c r="L2"/>
      <c r="M2"/>
      <c r="N2" s="48"/>
      <c r="O2"/>
      <c r="P2"/>
      <c r="Q2" s="48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40.15" customHeight="1">
      <c r="A3" s="63" t="s">
        <v>24</v>
      </c>
      <c r="B3" s="63"/>
      <c r="C3" s="59" t="str">
        <f>'[1]市民中学(男S)'!C3:E3</f>
        <v>中学校</v>
      </c>
      <c r="D3" s="58"/>
      <c r="E3" s="62"/>
      <c r="F3" s="61" t="s">
        <v>23</v>
      </c>
      <c r="G3" s="60"/>
      <c r="H3" s="59" ph="1">
        <f>'[1]市民中学(男S)'!H3:J3</f>
        <v>0</v>
      </c>
      <c r="I3" s="58" ph="1"/>
      <c r="J3" s="57" ph="1"/>
      <c r="K3"/>
      <c r="L3"/>
      <c r="M3"/>
      <c r="N3" s="48"/>
      <c r="O3"/>
      <c r="P3"/>
      <c r="Q3" s="4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40.15" customHeight="1">
      <c r="A4" s="56" t="s">
        <v>22</v>
      </c>
      <c r="B4" s="56"/>
      <c r="C4" s="55" t="str">
        <f>'[1]市民中学(男S)'!C4:E4</f>
        <v>〒
茨木市</v>
      </c>
      <c r="D4" s="54"/>
      <c r="E4" s="54"/>
      <c r="F4" s="53" t="s">
        <v>21</v>
      </c>
      <c r="G4" s="52" t="str">
        <f>'[1]市民中学(男S)'!G4:J4</f>
        <v>(          )        -</v>
      </c>
      <c r="H4" s="52"/>
      <c r="I4" s="52"/>
      <c r="J4" s="51"/>
      <c r="K4"/>
      <c r="L4"/>
      <c r="M4"/>
      <c r="N4" s="48"/>
      <c r="O4"/>
      <c r="P4"/>
      <c r="Q4" s="50"/>
      <c r="R4" s="50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s="49" customFormat="1" ht="11.45" customHeight="1">
      <c r="A5" s="44"/>
      <c r="B5" s="44"/>
      <c r="C5" s="44"/>
      <c r="D5" s="44"/>
      <c r="E5" s="44"/>
      <c r="F5" s="46"/>
      <c r="G5" s="45"/>
      <c r="H5" s="45"/>
      <c r="I5" s="45"/>
      <c r="J5" s="45"/>
      <c r="N5" s="2"/>
      <c r="Q5" s="2"/>
    </row>
    <row r="6" spans="1:251" ht="18" customHeight="1">
      <c r="A6" s="47" t="s">
        <v>20</v>
      </c>
      <c r="B6" s="44"/>
      <c r="C6" s="44"/>
      <c r="D6" s="44"/>
      <c r="E6" s="44"/>
      <c r="F6" s="46"/>
      <c r="G6" s="45"/>
      <c r="H6" s="45"/>
      <c r="I6" s="45"/>
      <c r="J6" s="45"/>
      <c r="K6"/>
      <c r="L6" s="49"/>
      <c r="M6" s="49"/>
      <c r="N6" s="48"/>
      <c r="O6"/>
      <c r="P6"/>
      <c r="Q6" s="48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18" customHeight="1">
      <c r="A7" s="47"/>
      <c r="B7" s="44"/>
      <c r="C7" s="44"/>
      <c r="D7" s="44"/>
      <c r="E7" s="44"/>
      <c r="F7" s="46"/>
      <c r="G7" s="45"/>
      <c r="H7" s="45"/>
      <c r="I7" s="45"/>
      <c r="J7" s="45"/>
      <c r="K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ht="18" customHeight="1">
      <c r="A8" s="44"/>
      <c r="B8" s="43" t="s">
        <v>19</v>
      </c>
      <c r="C8" s="33"/>
      <c r="D8" s="33"/>
      <c r="E8" s="33"/>
      <c r="F8" s="33"/>
      <c r="G8" s="33"/>
      <c r="H8" s="33"/>
      <c r="I8" s="33"/>
      <c r="J8" s="33"/>
      <c r="K8"/>
      <c r="L8" s="40" t="s">
        <v>18</v>
      </c>
      <c r="M8" s="40"/>
      <c r="N8" s="40"/>
      <c r="O8" s="40"/>
      <c r="P8" s="40"/>
      <c r="Q8" s="40"/>
      <c r="R8" s="40"/>
      <c r="S8" s="40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ht="18" customHeight="1">
      <c r="A9" s="42"/>
      <c r="B9" s="33"/>
      <c r="C9" s="41"/>
      <c r="D9" s="41"/>
      <c r="E9" s="41"/>
      <c r="F9" s="41"/>
      <c r="G9" s="41"/>
      <c r="H9" s="41"/>
      <c r="I9" s="41"/>
      <c r="J9" s="41"/>
      <c r="K9"/>
      <c r="L9" s="40"/>
      <c r="M9" s="40"/>
      <c r="N9" s="40"/>
      <c r="O9" s="40"/>
      <c r="P9" s="40"/>
      <c r="Q9" s="40"/>
      <c r="R9" s="40"/>
      <c r="S9" s="40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s="33" customFormat="1" ht="40.15" customHeight="1">
      <c r="A10" s="39" t="s">
        <v>17</v>
      </c>
      <c r="B10" s="38" t="s">
        <v>16</v>
      </c>
      <c r="C10" s="37" t="s">
        <v>15</v>
      </c>
      <c r="D10" s="36" t="s">
        <v>14</v>
      </c>
      <c r="E10" s="35"/>
      <c r="F10" s="39" t="s">
        <v>17</v>
      </c>
      <c r="G10" s="38" t="s">
        <v>16</v>
      </c>
      <c r="H10" s="37" t="s">
        <v>15</v>
      </c>
      <c r="I10" s="36" t="s">
        <v>14</v>
      </c>
      <c r="J10" s="35"/>
      <c r="M10" s="34" t="s">
        <v>13</v>
      </c>
      <c r="N10" s="34"/>
      <c r="O10" s="34" t="s">
        <v>12</v>
      </c>
      <c r="P10" s="34" t="s">
        <v>10</v>
      </c>
      <c r="Q10" s="34"/>
      <c r="R10" s="34" t="s">
        <v>12</v>
      </c>
      <c r="S10" s="34" t="s">
        <v>11</v>
      </c>
    </row>
    <row r="11" spans="1:251" ht="40.15" customHeight="1">
      <c r="A11" s="26" t="s">
        <v>9</v>
      </c>
      <c r="B11" s="25"/>
      <c r="C11" s="32"/>
      <c r="D11" s="28" ph="1"/>
      <c r="E11" s="28" ph="1"/>
      <c r="F11" s="31" t="s">
        <v>8</v>
      </c>
      <c r="G11" s="30"/>
      <c r="H11" s="29"/>
      <c r="I11" s="28" ph="1"/>
      <c r="J11" s="27" ph="1"/>
      <c r="L11" s="1">
        <v>1</v>
      </c>
      <c r="M11" s="1" t="str">
        <f>D11&amp;E11&amp;"・"&amp;D12&amp;E12</f>
        <v>・</v>
      </c>
      <c r="N11" s="17">
        <v>1</v>
      </c>
      <c r="O11" s="1" t="str">
        <f>D11&amp;"　"&amp;E11</f>
        <v>　</v>
      </c>
      <c r="P11" s="16" t="str" ph="1">
        <f>PHONETIC(D11)&amp;" "&amp;PHONETIC(E11)</f>
        <v xml:space="preserve"> </v>
      </c>
      <c r="Q11" s="17">
        <v>5</v>
      </c>
      <c r="R11" s="1" t="str">
        <f>I11&amp;"　"&amp;J11</f>
        <v>　</v>
      </c>
      <c r="S11" s="16" t="str" ph="1">
        <f>PHONETIC(I11)&amp;" "&amp;PHONETIC(J11)</f>
        <v xml:space="preserve"> </v>
      </c>
    </row>
    <row r="12" spans="1:251" ht="40.15" customHeight="1">
      <c r="A12" s="26"/>
      <c r="B12" s="25"/>
      <c r="C12" s="24"/>
      <c r="D12" s="19" ph="1"/>
      <c r="E12" s="23" ph="1"/>
      <c r="F12" s="22"/>
      <c r="G12" s="21"/>
      <c r="H12" s="20"/>
      <c r="I12" s="19" ph="1"/>
      <c r="J12" s="18" ph="1"/>
      <c r="L12" s="1">
        <v>2</v>
      </c>
      <c r="M12" s="1" t="str">
        <f>D13&amp;E13&amp;"・"&amp;D14&amp;E14</f>
        <v>・</v>
      </c>
      <c r="N12" s="17"/>
      <c r="O12" s="1" t="str">
        <f>D12&amp;"　"&amp;E12</f>
        <v>　</v>
      </c>
      <c r="P12" s="16" t="str" ph="1">
        <f>PHONETIC(D12)&amp;" "&amp;PHONETIC(E12)</f>
        <v xml:space="preserve"> </v>
      </c>
      <c r="Q12" s="17"/>
      <c r="R12" s="1" t="str">
        <f>I12&amp;"　"&amp;J12</f>
        <v>　</v>
      </c>
      <c r="S12" s="16" t="str" ph="1">
        <f>PHONETIC(I12)&amp;" "&amp;PHONETIC(J12)</f>
        <v xml:space="preserve"> </v>
      </c>
    </row>
    <row r="13" spans="1:251" ht="40.15" customHeight="1">
      <c r="A13" s="26" t="s">
        <v>7</v>
      </c>
      <c r="B13" s="25"/>
      <c r="C13" s="32"/>
      <c r="D13" s="28" ph="1"/>
      <c r="E13" s="28" ph="1"/>
      <c r="F13" s="31" t="s">
        <v>6</v>
      </c>
      <c r="G13" s="30"/>
      <c r="H13" s="29"/>
      <c r="I13" s="28" ph="1"/>
      <c r="J13" s="27" ph="1"/>
      <c r="L13" s="1">
        <v>3</v>
      </c>
      <c r="M13" s="1" t="str">
        <f>D15&amp;E15&amp;"・"&amp;D16&amp;E16</f>
        <v>・</v>
      </c>
      <c r="N13" s="17">
        <v>2</v>
      </c>
      <c r="O13" s="1" t="str">
        <f>D13&amp;"　"&amp;E13</f>
        <v>　</v>
      </c>
      <c r="P13" s="16" t="str" ph="1">
        <f>PHONETIC(D13)&amp;" "&amp;PHONETIC(E13)</f>
        <v xml:space="preserve"> </v>
      </c>
      <c r="Q13" s="17">
        <v>6</v>
      </c>
      <c r="R13" s="1" t="str">
        <f>I13&amp;"　"&amp;J13</f>
        <v>　</v>
      </c>
      <c r="S13" s="16" t="str" ph="1">
        <f>PHONETIC(I13)&amp;" "&amp;PHONETIC(J13)</f>
        <v xml:space="preserve"> </v>
      </c>
    </row>
    <row r="14" spans="1:251" ht="40.15" customHeight="1">
      <c r="A14" s="26"/>
      <c r="B14" s="25"/>
      <c r="C14" s="24"/>
      <c r="D14" s="19" ph="1"/>
      <c r="E14" s="23" ph="1"/>
      <c r="F14" s="22"/>
      <c r="G14" s="21"/>
      <c r="H14" s="20"/>
      <c r="I14" s="19" ph="1"/>
      <c r="J14" s="18" ph="1"/>
      <c r="L14" s="1">
        <v>4</v>
      </c>
      <c r="M14" s="1" t="str">
        <f>D17&amp;E17&amp;"・"&amp;D18&amp;E18</f>
        <v>・</v>
      </c>
      <c r="N14" s="17"/>
      <c r="O14" s="1" t="str">
        <f>D14&amp;"　"&amp;E14</f>
        <v>　</v>
      </c>
      <c r="P14" s="16" t="str" ph="1">
        <f>PHONETIC(D14)&amp;" "&amp;PHONETIC(E14)</f>
        <v xml:space="preserve"> </v>
      </c>
      <c r="Q14" s="17"/>
      <c r="R14" s="1" t="str">
        <f>I14&amp;"　"&amp;J14</f>
        <v>　</v>
      </c>
      <c r="S14" s="16" t="str" ph="1">
        <f>PHONETIC(I14)&amp;" "&amp;PHONETIC(J14)</f>
        <v xml:space="preserve"> </v>
      </c>
    </row>
    <row r="15" spans="1:251" ht="40.15" customHeight="1">
      <c r="A15" s="26" t="s">
        <v>5</v>
      </c>
      <c r="B15" s="25"/>
      <c r="C15" s="32"/>
      <c r="D15" s="28" ph="1"/>
      <c r="E15" s="28" ph="1"/>
      <c r="F15" s="31" t="s">
        <v>4</v>
      </c>
      <c r="G15" s="30"/>
      <c r="H15" s="29"/>
      <c r="I15" s="28" ph="1"/>
      <c r="J15" s="27" ph="1"/>
      <c r="L15" s="1">
        <v>5</v>
      </c>
      <c r="M15" s="1" t="str">
        <f>I11&amp;J11&amp;"・"&amp;I12&amp;J12</f>
        <v>・</v>
      </c>
      <c r="N15" s="17">
        <v>3</v>
      </c>
      <c r="O15" s="1" t="str">
        <f>D15&amp;"　"&amp;E15</f>
        <v>　</v>
      </c>
      <c r="P15" s="16" t="str" ph="1">
        <f>PHONETIC(D15)&amp;" "&amp;PHONETIC(E15)</f>
        <v xml:space="preserve"> </v>
      </c>
      <c r="Q15" s="17">
        <v>7</v>
      </c>
      <c r="R15" s="1" t="str">
        <f>I15&amp;"　"&amp;J15</f>
        <v>　</v>
      </c>
      <c r="S15" s="16" t="str" ph="1">
        <f>PHONETIC(I15)&amp;" "&amp;PHONETIC(J15)</f>
        <v xml:space="preserve"> </v>
      </c>
    </row>
    <row r="16" spans="1:251" ht="40.15" customHeight="1">
      <c r="A16" s="26"/>
      <c r="B16" s="25"/>
      <c r="C16" s="24"/>
      <c r="D16" s="19" ph="1"/>
      <c r="E16" s="23" ph="1"/>
      <c r="F16" s="22"/>
      <c r="G16" s="21"/>
      <c r="H16" s="20"/>
      <c r="I16" s="19" ph="1"/>
      <c r="J16" s="18" ph="1"/>
      <c r="L16" s="1">
        <v>6</v>
      </c>
      <c r="M16" s="1" t="str">
        <f>I13&amp;J13&amp;"・"&amp;I14&amp;J14</f>
        <v>・</v>
      </c>
      <c r="N16" s="17"/>
      <c r="O16" s="1" t="str">
        <f>D16&amp;"　"&amp;E16</f>
        <v>　</v>
      </c>
      <c r="P16" s="16" t="str" ph="1">
        <f>PHONETIC(D16)&amp;" "&amp;PHONETIC(E16)</f>
        <v xml:space="preserve"> </v>
      </c>
      <c r="Q16" s="17"/>
      <c r="R16" s="1" t="str">
        <f>I16&amp;"　"&amp;J16</f>
        <v>　</v>
      </c>
      <c r="S16" s="16" t="str" ph="1">
        <f>PHONETIC(I16)&amp;" "&amp;PHONETIC(J16)</f>
        <v xml:space="preserve"> </v>
      </c>
    </row>
    <row r="17" spans="1:19" ht="40.15" customHeight="1">
      <c r="A17" s="26" t="s">
        <v>3</v>
      </c>
      <c r="B17" s="25"/>
      <c r="C17" s="32"/>
      <c r="D17" s="28" ph="1"/>
      <c r="E17" s="28" ph="1"/>
      <c r="F17" s="31" t="s">
        <v>2</v>
      </c>
      <c r="G17" s="30"/>
      <c r="H17" s="29"/>
      <c r="I17" s="28" ph="1"/>
      <c r="J17" s="27" ph="1"/>
      <c r="L17" s="1">
        <v>7</v>
      </c>
      <c r="M17" s="1" t="str">
        <f>I15&amp;J15&amp;"・"&amp;I16&amp;J16</f>
        <v>・</v>
      </c>
      <c r="N17" s="17">
        <v>4</v>
      </c>
      <c r="O17" s="1" t="str">
        <f>D17&amp;"　"&amp;E17</f>
        <v>　</v>
      </c>
      <c r="P17" s="16" t="str" ph="1">
        <f>PHONETIC(D17)&amp;" "&amp;PHONETIC(E17)</f>
        <v xml:space="preserve"> </v>
      </c>
      <c r="Q17" s="17">
        <v>8</v>
      </c>
      <c r="R17" s="1" t="str">
        <f>I17&amp;"　"&amp;J17</f>
        <v>　</v>
      </c>
      <c r="S17" s="16" t="str" ph="1">
        <f>PHONETIC(I17)&amp;" "&amp;PHONETIC(J17)</f>
        <v xml:space="preserve"> </v>
      </c>
    </row>
    <row r="18" spans="1:19" ht="40.15" customHeight="1">
      <c r="A18" s="26"/>
      <c r="B18" s="25"/>
      <c r="C18" s="24"/>
      <c r="D18" s="19" ph="1"/>
      <c r="E18" s="23" ph="1"/>
      <c r="F18" s="22"/>
      <c r="G18" s="21"/>
      <c r="H18" s="20"/>
      <c r="I18" s="19" ph="1"/>
      <c r="J18" s="18" ph="1"/>
      <c r="L18" s="1">
        <v>8</v>
      </c>
      <c r="M18" s="1" t="str">
        <f>I17&amp;J17&amp;"・"&amp;I18&amp;J18</f>
        <v>・</v>
      </c>
      <c r="N18" s="17"/>
      <c r="O18" s="1" t="str">
        <f>D18&amp;"　"&amp;E18</f>
        <v>　</v>
      </c>
      <c r="P18" s="16" t="str" ph="1">
        <f>PHONETIC(D18)&amp;" "&amp;PHONETIC(E18)</f>
        <v xml:space="preserve"> </v>
      </c>
      <c r="Q18" s="17"/>
      <c r="R18" s="1" t="str">
        <f>I18&amp;"　"&amp;J18</f>
        <v>　</v>
      </c>
      <c r="S18" s="16" t="str" ph="1">
        <f>PHONETIC(I18)&amp;" "&amp;PHONETIC(J18)</f>
        <v xml:space="preserve"> </v>
      </c>
    </row>
    <row r="19" spans="1:19" ht="29.45" customHeight="1" thickBot="1">
      <c r="A19" s="15"/>
      <c r="B19" s="15"/>
      <c r="C19" s="15"/>
      <c r="D19" s="15"/>
      <c r="E19" s="15"/>
      <c r="F19" s="15"/>
      <c r="G19" s="15"/>
      <c r="H19" s="15"/>
      <c r="I19" s="15"/>
      <c r="J19" s="15"/>
      <c r="M19" s="14"/>
    </row>
    <row r="20" spans="1:19" ht="33.6" customHeight="1">
      <c r="A20"/>
      <c r="B20"/>
      <c r="C20"/>
      <c r="D20"/>
      <c r="E20"/>
      <c r="F20"/>
      <c r="G20"/>
      <c r="H20"/>
      <c r="I20"/>
      <c r="J20"/>
    </row>
    <row r="21" spans="1:19" ht="33" customHeight="1">
      <c r="A21" s="13" t="s">
        <v>1</v>
      </c>
      <c r="B21" s="13"/>
      <c r="C21" s="13"/>
      <c r="D21" s="13"/>
      <c r="E21" s="13"/>
      <c r="F21" s="13"/>
      <c r="G21" s="13"/>
      <c r="H21" s="13"/>
      <c r="I21" s="13"/>
      <c r="J21" s="13"/>
    </row>
    <row r="22" spans="1:19" ht="28.9" customHeight="1">
      <c r="A22" s="12" t="str">
        <f>"金  額  ￥  "&amp;D29&amp;"  "</f>
        <v xml:space="preserve">金  額  ￥  0  </v>
      </c>
      <c r="B22" s="12"/>
      <c r="C22" s="12"/>
      <c r="D22" s="12"/>
      <c r="E22" s="11"/>
      <c r="G22"/>
      <c r="H22"/>
      <c r="I22" s="10">
        <f>'[1]市民中学(男S)'!I24:J24</f>
        <v>45304</v>
      </c>
      <c r="J22" s="10"/>
    </row>
    <row r="23" spans="1:19" ht="14.45" customHeight="1">
      <c r="A23" s="9"/>
      <c r="B23" s="9"/>
      <c r="C23" s="9"/>
      <c r="G23" s="9"/>
      <c r="H23" s="9"/>
      <c r="I23" s="9"/>
      <c r="J23" s="8"/>
    </row>
    <row r="24" spans="1:19" ht="26.45" customHeight="1">
      <c r="A24" s="7" t="str">
        <f>'[1]市民中学(男S)'!A26</f>
        <v>但し 第52回 市民バドミントン大会(中学生の部)参加料</v>
      </c>
      <c r="B24" s="6"/>
      <c r="C24" s="6"/>
      <c r="J24"/>
    </row>
    <row r="25" spans="1:19">
      <c r="A25"/>
      <c r="B25"/>
      <c r="C25"/>
      <c r="J25"/>
    </row>
    <row r="26" spans="1:19" ht="25.9" customHeight="1">
      <c r="A26" s="5" t="str">
        <f>C3&amp;" 様 "</f>
        <v xml:space="preserve">中学校 様 </v>
      </c>
      <c r="B26" s="5"/>
      <c r="C26" s="5"/>
      <c r="J26"/>
    </row>
    <row r="27" spans="1:19" ht="24.6" customHeight="1">
      <c r="J27" s="4" t="s">
        <v>0</v>
      </c>
    </row>
    <row r="28" spans="1:19" ht="13.15" customHeight="1"/>
    <row r="29" spans="1:19">
      <c r="C29" s="3">
        <f>COUNTA(D11,D13,D15,D17,I11,I13,I15,I17)</f>
        <v>0</v>
      </c>
      <c r="D29" s="3">
        <f>400*C29</f>
        <v>0</v>
      </c>
      <c r="E29" s="3"/>
    </row>
  </sheetData>
  <sheetProtection selectLockedCells="1" selectUnlockedCells="1"/>
  <mergeCells count="39">
    <mergeCell ref="A1:J1"/>
    <mergeCell ref="A3:B3"/>
    <mergeCell ref="F3:G3"/>
    <mergeCell ref="A4:B4"/>
    <mergeCell ref="A11:A12"/>
    <mergeCell ref="B11:B12"/>
    <mergeCell ref="F11:F12"/>
    <mergeCell ref="G11:G12"/>
    <mergeCell ref="H3:J3"/>
    <mergeCell ref="C3:E3"/>
    <mergeCell ref="A13:A14"/>
    <mergeCell ref="B13:B14"/>
    <mergeCell ref="F13:F14"/>
    <mergeCell ref="G13:G14"/>
    <mergeCell ref="A15:A16"/>
    <mergeCell ref="B15:B16"/>
    <mergeCell ref="F15:F16"/>
    <mergeCell ref="G15:G16"/>
    <mergeCell ref="A26:C26"/>
    <mergeCell ref="A17:A18"/>
    <mergeCell ref="B17:B18"/>
    <mergeCell ref="F17:F18"/>
    <mergeCell ref="G17:G18"/>
    <mergeCell ref="A21:J21"/>
    <mergeCell ref="A22:D22"/>
    <mergeCell ref="I22:J22"/>
    <mergeCell ref="C4:E4"/>
    <mergeCell ref="G4:J4"/>
    <mergeCell ref="N11:N12"/>
    <mergeCell ref="N13:N14"/>
    <mergeCell ref="N15:N16"/>
    <mergeCell ref="N17:N18"/>
    <mergeCell ref="Q11:Q12"/>
    <mergeCell ref="Q13:Q14"/>
    <mergeCell ref="Q15:Q16"/>
    <mergeCell ref="Q17:Q18"/>
    <mergeCell ref="L8:S9"/>
    <mergeCell ref="D10:E10"/>
    <mergeCell ref="I10:J10"/>
  </mergeCells>
  <phoneticPr fontId="2"/>
  <pageMargins left="0.78680555555555554" right="0.2" top="0.47" bottom="0.42986111111111114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V29"/>
  <sheetViews>
    <sheetView tabSelected="1" topLeftCell="A14" zoomScaleNormal="100" workbookViewId="0">
      <selection activeCell="H22" sqref="H22"/>
    </sheetView>
  </sheetViews>
  <sheetFormatPr defaultColWidth="8.875" defaultRowHeight="13.5"/>
  <cols>
    <col min="1" max="2" width="4.875" style="1" customWidth="1"/>
    <col min="3" max="3" width="13.875" style="1" customWidth="1"/>
    <col min="4" max="5" width="10.125" style="1" customWidth="1"/>
    <col min="6" max="7" width="4.875" style="1" customWidth="1"/>
    <col min="8" max="8" width="13.75" style="1" customWidth="1"/>
    <col min="9" max="10" width="10.125" style="1" customWidth="1"/>
    <col min="11" max="11" width="8.875" style="1"/>
    <col min="12" max="12" width="5" style="1" customWidth="1"/>
    <col min="13" max="13" width="22.5" style="1" customWidth="1"/>
    <col min="14" max="14" width="3" style="2" customWidth="1"/>
    <col min="15" max="16" width="14.375" style="1" customWidth="1"/>
    <col min="17" max="17" width="3" style="2" customWidth="1"/>
    <col min="18" max="19" width="14.375" style="1" customWidth="1"/>
    <col min="20" max="16384" width="8.875" style="1"/>
  </cols>
  <sheetData>
    <row r="1" spans="1:256" ht="30" customHeight="1">
      <c r="A1" s="66" t="s">
        <v>29</v>
      </c>
      <c r="B1" s="66"/>
      <c r="C1" s="66"/>
      <c r="D1" s="66"/>
      <c r="E1" s="66"/>
      <c r="F1" s="66"/>
      <c r="G1" s="66"/>
      <c r="H1" s="66"/>
      <c r="I1" s="66"/>
      <c r="J1" s="66"/>
      <c r="K1"/>
      <c r="L1"/>
      <c r="M1"/>
      <c r="N1" s="48"/>
      <c r="O1"/>
      <c r="P1"/>
      <c r="Q1" s="48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0" customHeight="1">
      <c r="A2" s="65"/>
      <c r="B2" s="65"/>
      <c r="C2" s="65"/>
      <c r="D2" s="2"/>
      <c r="E2" s="2"/>
      <c r="F2" s="2"/>
      <c r="G2" s="2"/>
      <c r="H2" s="2"/>
      <c r="I2" s="2"/>
      <c r="J2" s="64" t="s">
        <v>25</v>
      </c>
      <c r="K2"/>
      <c r="L2"/>
      <c r="M2"/>
      <c r="N2" s="48"/>
      <c r="O2"/>
      <c r="P2"/>
      <c r="Q2" s="48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40.15" customHeight="1">
      <c r="A3" s="63" t="s">
        <v>24</v>
      </c>
      <c r="B3" s="63"/>
      <c r="C3" s="59" t="str">
        <f>'[1]市民中学(女S)'!C3:E3</f>
        <v>中学校</v>
      </c>
      <c r="D3" s="58"/>
      <c r="E3" s="62"/>
      <c r="F3" s="61" t="s">
        <v>23</v>
      </c>
      <c r="G3" s="60"/>
      <c r="H3" s="59" ph="1">
        <f>'[1]市民中学(女S)'!H3:J3</f>
        <v>0</v>
      </c>
      <c r="I3" s="58" ph="1"/>
      <c r="J3" s="57" ph="1"/>
      <c r="K3"/>
      <c r="L3"/>
      <c r="M3"/>
      <c r="N3" s="48"/>
      <c r="O3"/>
      <c r="P3"/>
      <c r="Q3" s="4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40.15" customHeight="1">
      <c r="A4" s="56" t="s">
        <v>22</v>
      </c>
      <c r="B4" s="56"/>
      <c r="C4" s="55" t="str">
        <f>'[1]市民中学(女S)'!C4:E4</f>
        <v>〒
茨木市</v>
      </c>
      <c r="D4" s="54"/>
      <c r="E4" s="54"/>
      <c r="F4" s="53" t="s">
        <v>21</v>
      </c>
      <c r="G4" s="52" t="str">
        <f>'[1]市民中学(女S)'!G4:J4</f>
        <v>(          )        -</v>
      </c>
      <c r="H4" s="52"/>
      <c r="I4" s="52"/>
      <c r="J4" s="51"/>
      <c r="K4"/>
      <c r="L4"/>
      <c r="M4"/>
      <c r="N4" s="48"/>
      <c r="O4"/>
      <c r="P4"/>
      <c r="Q4" s="50"/>
      <c r="R4" s="50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49" customFormat="1" ht="11.45" customHeight="1">
      <c r="A5" s="44"/>
      <c r="B5" s="44"/>
      <c r="C5" s="44"/>
      <c r="D5" s="44"/>
      <c r="E5" s="44"/>
      <c r="F5" s="46"/>
      <c r="G5" s="67"/>
      <c r="H5" s="45"/>
      <c r="I5" s="45"/>
      <c r="J5" s="45"/>
      <c r="N5" s="2"/>
      <c r="Q5" s="2"/>
    </row>
    <row r="6" spans="1:256" ht="18" customHeight="1">
      <c r="A6" s="47" t="s">
        <v>20</v>
      </c>
      <c r="B6" s="44"/>
      <c r="C6" s="44"/>
      <c r="D6" s="44"/>
      <c r="E6" s="44"/>
      <c r="F6" s="46"/>
      <c r="G6" s="45"/>
      <c r="H6" s="45"/>
      <c r="I6" s="45"/>
      <c r="J6" s="45"/>
      <c r="K6"/>
      <c r="L6" s="49"/>
      <c r="M6" s="49"/>
      <c r="N6" s="48"/>
      <c r="O6"/>
      <c r="P6"/>
      <c r="Q6" s="48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 customHeight="1">
      <c r="A7" s="47"/>
      <c r="B7" s="44"/>
      <c r="C7" s="44"/>
      <c r="D7" s="44"/>
      <c r="E7" s="44"/>
      <c r="F7" s="46"/>
      <c r="G7" s="45"/>
      <c r="H7" s="45"/>
      <c r="I7" s="45"/>
      <c r="J7" s="45"/>
      <c r="K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" customHeight="1">
      <c r="A8" s="44"/>
      <c r="B8" s="43" t="s">
        <v>28</v>
      </c>
      <c r="C8" s="33"/>
      <c r="D8" s="33"/>
      <c r="E8" s="33"/>
      <c r="F8" s="33"/>
      <c r="G8" s="33"/>
      <c r="H8" s="33"/>
      <c r="I8" s="33"/>
      <c r="J8" s="33"/>
      <c r="K8"/>
      <c r="L8" s="40" t="s">
        <v>18</v>
      </c>
      <c r="M8" s="40"/>
      <c r="N8" s="40"/>
      <c r="O8" s="40"/>
      <c r="P8" s="40"/>
      <c r="Q8" s="40"/>
      <c r="R8" s="40"/>
      <c r="S8" s="40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" customHeight="1">
      <c r="A9" s="42"/>
      <c r="B9" s="33"/>
      <c r="C9" s="41"/>
      <c r="D9" s="41"/>
      <c r="E9" s="41"/>
      <c r="F9" s="41"/>
      <c r="G9" s="41"/>
      <c r="H9" s="41"/>
      <c r="I9" s="41"/>
      <c r="J9" s="41"/>
      <c r="K9"/>
      <c r="L9" s="40"/>
      <c r="M9" s="40"/>
      <c r="N9" s="40"/>
      <c r="O9" s="40"/>
      <c r="P9" s="40"/>
      <c r="Q9" s="40"/>
      <c r="R9" s="40"/>
      <c r="S9" s="40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3" customFormat="1" ht="40.15" customHeight="1">
      <c r="A10" s="39" t="s">
        <v>17</v>
      </c>
      <c r="B10" s="38" t="s">
        <v>16</v>
      </c>
      <c r="C10" s="37" t="s">
        <v>15</v>
      </c>
      <c r="D10" s="36" t="s">
        <v>14</v>
      </c>
      <c r="E10" s="35"/>
      <c r="F10" s="39" t="s">
        <v>17</v>
      </c>
      <c r="G10" s="38" t="s">
        <v>16</v>
      </c>
      <c r="H10" s="37" t="s">
        <v>15</v>
      </c>
      <c r="I10" s="36" t="s">
        <v>14</v>
      </c>
      <c r="J10" s="35"/>
      <c r="M10" s="34" t="s">
        <v>13</v>
      </c>
      <c r="N10" s="34"/>
      <c r="O10" s="34" t="s">
        <v>12</v>
      </c>
      <c r="P10" s="34" t="s">
        <v>10</v>
      </c>
      <c r="Q10" s="34"/>
      <c r="R10" s="34" t="s">
        <v>12</v>
      </c>
      <c r="S10" s="34" t="s">
        <v>10</v>
      </c>
    </row>
    <row r="11" spans="1:256" ht="40.15" customHeight="1">
      <c r="A11" s="26" t="s">
        <v>9</v>
      </c>
      <c r="B11" s="25"/>
      <c r="C11" s="32"/>
      <c r="D11" s="28" ph="1"/>
      <c r="E11" s="28" ph="1"/>
      <c r="F11" s="31" t="s">
        <v>8</v>
      </c>
      <c r="G11" s="30"/>
      <c r="H11" s="29"/>
      <c r="I11" s="28" ph="1"/>
      <c r="J11" s="27" ph="1"/>
      <c r="L11" s="1">
        <v>1</v>
      </c>
      <c r="M11" s="1" t="str">
        <f>D11&amp;E11&amp;"・"&amp;D12&amp;E12</f>
        <v>・</v>
      </c>
      <c r="N11" s="17">
        <v>1</v>
      </c>
      <c r="O11" s="1" t="str">
        <f>D11&amp;"　"&amp;E11</f>
        <v>　</v>
      </c>
      <c r="P11" s="16" t="str" ph="1">
        <f>PHONETIC(D11)&amp;" "&amp;PHONETIC(E11)</f>
        <v xml:space="preserve"> </v>
      </c>
      <c r="Q11" s="17">
        <v>5</v>
      </c>
      <c r="R11" s="1" t="str">
        <f>I11&amp;"　"&amp;J11</f>
        <v>　</v>
      </c>
      <c r="S11" s="16" t="str" ph="1">
        <f>PHONETIC(I11)&amp;" "&amp;PHONETIC(J11)</f>
        <v xml:space="preserve"> </v>
      </c>
    </row>
    <row r="12" spans="1:256" ht="40.15" customHeight="1">
      <c r="A12" s="26"/>
      <c r="B12" s="25"/>
      <c r="C12" s="24"/>
      <c r="D12" s="19" ph="1"/>
      <c r="E12" s="23" ph="1"/>
      <c r="F12" s="22"/>
      <c r="G12" s="21"/>
      <c r="H12" s="20"/>
      <c r="I12" s="19" ph="1"/>
      <c r="J12" s="18" ph="1"/>
      <c r="L12" s="1">
        <v>2</v>
      </c>
      <c r="M12" s="1" t="str">
        <f>D13&amp;E13&amp;"・"&amp;D14&amp;E14</f>
        <v>・</v>
      </c>
      <c r="N12" s="17"/>
      <c r="O12" s="1" t="str">
        <f>D12&amp;"　"&amp;E12</f>
        <v>　</v>
      </c>
      <c r="P12" s="16" t="str" ph="1">
        <f>PHONETIC(D12)&amp;" "&amp;PHONETIC(E12)</f>
        <v xml:space="preserve"> </v>
      </c>
      <c r="Q12" s="17"/>
      <c r="R12" s="1" t="str">
        <f>I12&amp;"　"&amp;J12</f>
        <v>　</v>
      </c>
      <c r="S12" s="16" t="str" ph="1">
        <f>PHONETIC(I12)&amp;" "&amp;PHONETIC(J12)</f>
        <v xml:space="preserve"> </v>
      </c>
    </row>
    <row r="13" spans="1:256" ht="40.15" customHeight="1">
      <c r="A13" s="26" t="s">
        <v>7</v>
      </c>
      <c r="B13" s="25"/>
      <c r="C13" s="32"/>
      <c r="D13" s="28" ph="1"/>
      <c r="E13" s="28" ph="1"/>
      <c r="F13" s="31" t="s">
        <v>6</v>
      </c>
      <c r="G13" s="30"/>
      <c r="H13" s="29"/>
      <c r="I13" s="28" ph="1"/>
      <c r="J13" s="27" ph="1"/>
      <c r="L13" s="1">
        <v>3</v>
      </c>
      <c r="M13" s="1" t="str">
        <f>D15&amp;E15&amp;"・"&amp;D16&amp;E16</f>
        <v>・</v>
      </c>
      <c r="N13" s="17">
        <v>2</v>
      </c>
      <c r="O13" s="1" t="str">
        <f>D13&amp;"　"&amp;E13</f>
        <v>　</v>
      </c>
      <c r="P13" s="16" t="str" ph="1">
        <f>PHONETIC(D13)&amp;" "&amp;PHONETIC(E13)</f>
        <v xml:space="preserve"> </v>
      </c>
      <c r="Q13" s="17">
        <v>6</v>
      </c>
      <c r="R13" s="1" t="str">
        <f>I13&amp;"　"&amp;J13</f>
        <v>　</v>
      </c>
      <c r="S13" s="16" t="str" ph="1">
        <f>PHONETIC(I13)&amp;" "&amp;PHONETIC(J13)</f>
        <v xml:space="preserve"> </v>
      </c>
    </row>
    <row r="14" spans="1:256" ht="40.15" customHeight="1">
      <c r="A14" s="26"/>
      <c r="B14" s="25"/>
      <c r="C14" s="24"/>
      <c r="D14" s="19" ph="1"/>
      <c r="E14" s="23" ph="1"/>
      <c r="F14" s="22"/>
      <c r="G14" s="21"/>
      <c r="H14" s="20"/>
      <c r="I14" s="19" ph="1"/>
      <c r="J14" s="18" ph="1"/>
      <c r="L14" s="1">
        <v>4</v>
      </c>
      <c r="M14" s="1" t="str">
        <f>D17&amp;E17&amp;"・"&amp;D18&amp;E18</f>
        <v>・</v>
      </c>
      <c r="N14" s="17"/>
      <c r="O14" s="1" t="str">
        <f>D14&amp;"　"&amp;E14</f>
        <v>　</v>
      </c>
      <c r="P14" s="16" t="str" ph="1">
        <f>PHONETIC(D14)&amp;" "&amp;PHONETIC(E14)</f>
        <v xml:space="preserve"> </v>
      </c>
      <c r="Q14" s="17"/>
      <c r="R14" s="1" t="str">
        <f>I14&amp;"　"&amp;J14</f>
        <v>　</v>
      </c>
      <c r="S14" s="16" t="str" ph="1">
        <f>PHONETIC(I14)&amp;" "&amp;PHONETIC(J14)</f>
        <v xml:space="preserve"> </v>
      </c>
    </row>
    <row r="15" spans="1:256" ht="40.15" customHeight="1">
      <c r="A15" s="26" t="s">
        <v>5</v>
      </c>
      <c r="B15" s="25"/>
      <c r="C15" s="32"/>
      <c r="D15" s="28" ph="1"/>
      <c r="E15" s="28" ph="1"/>
      <c r="F15" s="31" t="s">
        <v>4</v>
      </c>
      <c r="G15" s="30"/>
      <c r="H15" s="29"/>
      <c r="I15" s="28" ph="1"/>
      <c r="J15" s="27" ph="1"/>
      <c r="L15" s="1">
        <v>5</v>
      </c>
      <c r="M15" s="1" t="str">
        <f>I11&amp;J11&amp;"・"&amp;I12&amp;J12</f>
        <v>・</v>
      </c>
      <c r="N15" s="17">
        <v>3</v>
      </c>
      <c r="O15" s="1" t="str">
        <f>D15&amp;"　"&amp;E15</f>
        <v>　</v>
      </c>
      <c r="P15" s="16" t="str" ph="1">
        <f>PHONETIC(D15)&amp;" "&amp;PHONETIC(E15)</f>
        <v xml:space="preserve"> </v>
      </c>
      <c r="Q15" s="17">
        <v>7</v>
      </c>
      <c r="R15" s="1" t="str">
        <f>I15&amp;"　"&amp;J15</f>
        <v>　</v>
      </c>
      <c r="S15" s="16" t="str" ph="1">
        <f>PHONETIC(I15)&amp;" "&amp;PHONETIC(J15)</f>
        <v xml:space="preserve"> </v>
      </c>
    </row>
    <row r="16" spans="1:256" ht="40.15" customHeight="1">
      <c r="A16" s="26"/>
      <c r="B16" s="25"/>
      <c r="C16" s="24"/>
      <c r="D16" s="19" ph="1"/>
      <c r="E16" s="23" ph="1"/>
      <c r="F16" s="22"/>
      <c r="G16" s="21"/>
      <c r="H16" s="20"/>
      <c r="I16" s="19" ph="1"/>
      <c r="J16" s="18" ph="1"/>
      <c r="L16" s="1">
        <v>6</v>
      </c>
      <c r="M16" s="1" t="str">
        <f>I13&amp;J13&amp;"・"&amp;I14&amp;J14</f>
        <v>・</v>
      </c>
      <c r="N16" s="17"/>
      <c r="O16" s="1" t="str">
        <f>D16&amp;"　"&amp;E16</f>
        <v>　</v>
      </c>
      <c r="P16" s="16" t="str" ph="1">
        <f>PHONETIC(D16)&amp;" "&amp;PHONETIC(E16)</f>
        <v xml:space="preserve"> </v>
      </c>
      <c r="Q16" s="17"/>
      <c r="R16" s="1" t="str">
        <f>I16&amp;"　"&amp;J16</f>
        <v>　</v>
      </c>
      <c r="S16" s="16" t="str" ph="1">
        <f>PHONETIC(I16)&amp;" "&amp;PHONETIC(J16)</f>
        <v xml:space="preserve"> </v>
      </c>
    </row>
    <row r="17" spans="1:19" ht="40.15" customHeight="1">
      <c r="A17" s="26" t="s">
        <v>3</v>
      </c>
      <c r="B17" s="25"/>
      <c r="C17" s="32"/>
      <c r="D17" s="28" ph="1"/>
      <c r="E17" s="28" ph="1"/>
      <c r="F17" s="31" t="s">
        <v>2</v>
      </c>
      <c r="G17" s="30"/>
      <c r="H17" s="29"/>
      <c r="I17" s="28" ph="1"/>
      <c r="J17" s="27" ph="1"/>
      <c r="L17" s="1">
        <v>7</v>
      </c>
      <c r="M17" s="1" t="str">
        <f>I15&amp;J15&amp;"・"&amp;I16&amp;J16</f>
        <v>・</v>
      </c>
      <c r="N17" s="17">
        <v>4</v>
      </c>
      <c r="O17" s="1" t="str">
        <f>D17&amp;"　"&amp;E17</f>
        <v>　</v>
      </c>
      <c r="P17" s="16" t="str" ph="1">
        <f>PHONETIC(D17)&amp;" "&amp;PHONETIC(E17)</f>
        <v xml:space="preserve"> </v>
      </c>
      <c r="Q17" s="17">
        <v>8</v>
      </c>
      <c r="R17" s="1" t="str">
        <f>I17&amp;"　"&amp;J17</f>
        <v>　</v>
      </c>
      <c r="S17" s="16" t="str" ph="1">
        <f>PHONETIC(I17)&amp;" "&amp;PHONETIC(J17)</f>
        <v xml:space="preserve"> </v>
      </c>
    </row>
    <row r="18" spans="1:19" ht="40.15" customHeight="1">
      <c r="A18" s="26"/>
      <c r="B18" s="25"/>
      <c r="C18" s="24"/>
      <c r="D18" s="19" ph="1"/>
      <c r="E18" s="23" ph="1"/>
      <c r="F18" s="22"/>
      <c r="G18" s="21"/>
      <c r="H18" s="20"/>
      <c r="I18" s="19" ph="1"/>
      <c r="J18" s="18" ph="1"/>
      <c r="L18" s="1">
        <v>8</v>
      </c>
      <c r="M18" s="1" t="str">
        <f>I17&amp;J17&amp;"・"&amp;I18&amp;J18</f>
        <v>・</v>
      </c>
      <c r="N18" s="17"/>
      <c r="O18" s="1" t="str">
        <f>D18&amp;"　"&amp;E18</f>
        <v>　</v>
      </c>
      <c r="P18" s="16" t="str" ph="1">
        <f>PHONETIC(D18)&amp;" "&amp;PHONETIC(E18)</f>
        <v xml:space="preserve"> </v>
      </c>
      <c r="Q18" s="17"/>
      <c r="R18" s="1" t="str">
        <f>I18&amp;"　"&amp;J18</f>
        <v>　</v>
      </c>
      <c r="S18" s="16" t="str" ph="1">
        <f>PHONETIC(I18)&amp;" "&amp;PHONETIC(J18)</f>
        <v xml:space="preserve"> </v>
      </c>
    </row>
    <row r="19" spans="1:19" ht="29.45" customHeight="1" thickBot="1">
      <c r="A19" s="15"/>
      <c r="B19" s="15"/>
      <c r="C19" s="15"/>
      <c r="D19" s="15"/>
      <c r="E19" s="15"/>
      <c r="F19" s="15"/>
      <c r="G19" s="15"/>
      <c r="H19" s="15"/>
      <c r="I19" s="15"/>
      <c r="J19" s="15"/>
      <c r="M19" s="14"/>
    </row>
    <row r="20" spans="1:19" ht="33.6" customHeight="1">
      <c r="A20"/>
      <c r="B20"/>
      <c r="C20"/>
      <c r="D20"/>
      <c r="E20"/>
      <c r="F20"/>
      <c r="G20"/>
      <c r="H20"/>
      <c r="I20"/>
      <c r="J20"/>
    </row>
    <row r="21" spans="1:19" ht="33" customHeight="1">
      <c r="A21" s="13" t="s">
        <v>27</v>
      </c>
      <c r="B21" s="13"/>
      <c r="C21" s="13"/>
      <c r="D21" s="13"/>
      <c r="E21" s="13"/>
      <c r="F21" s="13"/>
      <c r="G21" s="13"/>
      <c r="H21" s="13"/>
      <c r="I21" s="13"/>
      <c r="J21" s="13"/>
    </row>
    <row r="22" spans="1:19" ht="28.9" customHeight="1">
      <c r="A22" s="12" t="str">
        <f>"金  額  ￥  "&amp;D29&amp;"  "</f>
        <v xml:space="preserve">金  額  ￥  0  </v>
      </c>
      <c r="B22" s="12"/>
      <c r="C22" s="12"/>
      <c r="D22" s="12"/>
      <c r="E22" s="11"/>
      <c r="G22"/>
      <c r="H22"/>
      <c r="I22" s="10">
        <f>'[1]市民中学(男S)'!I24:J24</f>
        <v>45304</v>
      </c>
      <c r="J22" s="10"/>
    </row>
    <row r="23" spans="1:19" ht="14.45" customHeight="1">
      <c r="A23" s="9"/>
      <c r="B23" s="9"/>
      <c r="C23" s="9"/>
      <c r="G23" s="9"/>
      <c r="H23" s="9"/>
      <c r="I23" s="9"/>
      <c r="J23" s="8"/>
    </row>
    <row r="24" spans="1:19" ht="26.45" customHeight="1">
      <c r="A24" s="7" t="str">
        <f>'[1]市民中学(男S)'!A26</f>
        <v>但し 第52回 市民バドミントン大会(中学生の部)参加料</v>
      </c>
      <c r="B24" s="6"/>
      <c r="C24" s="6"/>
      <c r="J24"/>
    </row>
    <row r="25" spans="1:19">
      <c r="A25"/>
      <c r="B25"/>
      <c r="C25"/>
      <c r="J25"/>
    </row>
    <row r="26" spans="1:19" ht="25.9" customHeight="1">
      <c r="A26" s="5" t="str">
        <f>C3&amp;" 様 "</f>
        <v xml:space="preserve">中学校 様 </v>
      </c>
      <c r="B26" s="5"/>
      <c r="C26" s="5"/>
      <c r="J26"/>
    </row>
    <row r="27" spans="1:19" ht="24.6" customHeight="1">
      <c r="J27" s="4" t="s">
        <v>0</v>
      </c>
    </row>
    <row r="28" spans="1:19" ht="13.15" customHeight="1"/>
    <row r="29" spans="1:19">
      <c r="C29" s="3">
        <f>COUNTA(D11,D13,D15,D17,I11,I13,I15,I17)</f>
        <v>0</v>
      </c>
      <c r="D29" s="3">
        <f>400*C29</f>
        <v>0</v>
      </c>
      <c r="E29" s="3"/>
    </row>
  </sheetData>
  <sheetProtection selectLockedCells="1" selectUnlockedCells="1"/>
  <mergeCells count="39">
    <mergeCell ref="A26:C26"/>
    <mergeCell ref="A17:A18"/>
    <mergeCell ref="B17:B18"/>
    <mergeCell ref="F17:F18"/>
    <mergeCell ref="A3:B3"/>
    <mergeCell ref="A4:B4"/>
    <mergeCell ref="A11:A12"/>
    <mergeCell ref="B11:B12"/>
    <mergeCell ref="F11:F12"/>
    <mergeCell ref="A22:D22"/>
    <mergeCell ref="I10:J10"/>
    <mergeCell ref="G11:G12"/>
    <mergeCell ref="A13:A14"/>
    <mergeCell ref="G13:G14"/>
    <mergeCell ref="G15:G16"/>
    <mergeCell ref="B13:B14"/>
    <mergeCell ref="F13:F14"/>
    <mergeCell ref="D10:E10"/>
    <mergeCell ref="B15:B16"/>
    <mergeCell ref="F15:F16"/>
    <mergeCell ref="G17:G18"/>
    <mergeCell ref="I22:J22"/>
    <mergeCell ref="C4:E4"/>
    <mergeCell ref="A1:J1"/>
    <mergeCell ref="C3:E3"/>
    <mergeCell ref="F3:G3"/>
    <mergeCell ref="H3:J3"/>
    <mergeCell ref="G4:J4"/>
    <mergeCell ref="A15:A16"/>
    <mergeCell ref="A21:J21"/>
    <mergeCell ref="N17:N18"/>
    <mergeCell ref="Q17:Q18"/>
    <mergeCell ref="L8:S9"/>
    <mergeCell ref="N11:N12"/>
    <mergeCell ref="Q11:Q12"/>
    <mergeCell ref="N13:N14"/>
    <mergeCell ref="Q13:Q14"/>
    <mergeCell ref="N15:N16"/>
    <mergeCell ref="Q15:Q16"/>
  </mergeCells>
  <phoneticPr fontId="2"/>
  <pageMargins left="0.78680555555555554" right="0.18" top="0.49" bottom="0.42986111111111114" header="0.37" footer="0.2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市民中学(男D)</vt:lpstr>
      <vt:lpstr>市民中学(女D)</vt:lpstr>
      <vt:lpstr>'市民中学(女D)'!Print_Area</vt:lpstr>
      <vt:lpstr>'市民中学(男D)'!Print_Area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2023-12-04T06:02:23Z</dcterms:created>
  <dcterms:modified xsi:type="dcterms:W3CDTF">2023-12-04T06:06:31Z</dcterms:modified>
</cp:coreProperties>
</file>